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xcel Básico\"/>
    </mc:Choice>
  </mc:AlternateContent>
  <bookViews>
    <workbookView xWindow="0" yWindow="0" windowWidth="20490" windowHeight="7695" activeTab="9"/>
  </bookViews>
  <sheets>
    <sheet name="Caso1" sheetId="1" r:id="rId1"/>
    <sheet name="Caso2" sheetId="2" r:id="rId2"/>
    <sheet name="Caso3" sheetId="3" r:id="rId3"/>
    <sheet name="Caso4" sheetId="4" r:id="rId4"/>
    <sheet name="Caso5" sheetId="5" r:id="rId5"/>
    <sheet name="Caso6" sheetId="6" r:id="rId6"/>
    <sheet name="Caso7" sheetId="7" r:id="rId7"/>
    <sheet name="Caso8" sheetId="8" r:id="rId8"/>
    <sheet name="Caso9" sheetId="9" r:id="rId9"/>
    <sheet name="Caso10" sheetId="10"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7" l="1"/>
  <c r="E19" i="7"/>
  <c r="E18" i="7"/>
  <c r="E17" i="7"/>
  <c r="E16" i="7"/>
  <c r="E15" i="7"/>
  <c r="E14" i="7"/>
  <c r="E13" i="7"/>
  <c r="E22" i="7" l="1"/>
</calcChain>
</file>

<file path=xl/sharedStrings.xml><?xml version="1.0" encoding="utf-8"?>
<sst xmlns="http://schemas.openxmlformats.org/spreadsheetml/2006/main" count="187" uniqueCount="164">
  <si>
    <t>Gasto mensual de la familia Rodriguez</t>
  </si>
  <si>
    <t xml:space="preserve">Actividades de 1era quincena </t>
  </si>
  <si>
    <t>Costo en S/.</t>
  </si>
  <si>
    <t>Alimentación</t>
  </si>
  <si>
    <t>Ocio</t>
  </si>
  <si>
    <t>x</t>
  </si>
  <si>
    <t xml:space="preserve">Agua y Electricidad </t>
  </si>
  <si>
    <t>TOTAL</t>
  </si>
  <si>
    <t>320+120+x=500</t>
  </si>
  <si>
    <t xml:space="preserve">Actividades de 2da quincena </t>
  </si>
  <si>
    <t>500-(x+50+80)</t>
  </si>
  <si>
    <t>x+50</t>
  </si>
  <si>
    <t>500-(x+50+80)+x+50+80=500</t>
  </si>
  <si>
    <t>LISTA DE EQUIPOS A ENTREGAR A COMPAÑIAS DE BOMBEROS</t>
  </si>
  <si>
    <t>COMPAÑÍA</t>
  </si>
  <si>
    <t>CASCOS</t>
  </si>
  <si>
    <t>GUANTES</t>
  </si>
  <si>
    <t>CAPUCHAS</t>
  </si>
  <si>
    <t>CAPOTES</t>
  </si>
  <si>
    <t>PANTALONES</t>
  </si>
  <si>
    <t>BOTAS (Pares)</t>
  </si>
  <si>
    <t>ROMA 2</t>
  </si>
  <si>
    <t>FRANCE 3</t>
  </si>
  <si>
    <t>LIMA 4</t>
  </si>
  <si>
    <t>GARIBALDI 6</t>
  </si>
  <si>
    <t>COSMOPOLITA 11</t>
  </si>
  <si>
    <t>GRAU 16</t>
  </si>
  <si>
    <t>MIRAFLORES 28</t>
  </si>
  <si>
    <t>MAGDALENA 36</t>
  </si>
  <si>
    <t>SAN MIGUEL 83</t>
  </si>
  <si>
    <t>LA MOLINA 96</t>
  </si>
  <si>
    <t>SAN ISIDRO 100</t>
  </si>
  <si>
    <t>SAN JUAN DE MIRAFLORES 120</t>
  </si>
  <si>
    <t>SURCO 134</t>
  </si>
  <si>
    <t>JESUS MARIA 202</t>
  </si>
  <si>
    <t>La empresa Lion dedicada a la venta de equipos de protección personal para bomberos, tiene distintos pedidos que entregar a diferentes compañias. Entre los articulos a entregar se encuentran cascos, guantes, pantalones, botas, etc. 
Se requiere determinar las cantidades totales por item, por compañía de bomberos y el total de equipos a entregar</t>
  </si>
  <si>
    <t xml:space="preserve">Enero </t>
  </si>
  <si>
    <t>Febrero</t>
  </si>
  <si>
    <t>Marzo</t>
  </si>
  <si>
    <t xml:space="preserve">Abril </t>
  </si>
  <si>
    <t>Mayo</t>
  </si>
  <si>
    <t xml:space="preserve">Junio </t>
  </si>
  <si>
    <t>Julio</t>
  </si>
  <si>
    <t xml:space="preserve">Gastos de oficina </t>
  </si>
  <si>
    <t xml:space="preserve">Agua </t>
  </si>
  <si>
    <t xml:space="preserve">Luz </t>
  </si>
  <si>
    <t>Cable</t>
  </si>
  <si>
    <t>Gastos de transporte</t>
  </si>
  <si>
    <t xml:space="preserve">Alquiler de local </t>
  </si>
  <si>
    <t>Total por concepto</t>
  </si>
  <si>
    <t>Total Mensual</t>
  </si>
  <si>
    <t xml:space="preserve">Materia Prima </t>
  </si>
  <si>
    <t xml:space="preserve">Unidad </t>
  </si>
  <si>
    <t xml:space="preserve">Precio por Unidad (S/.) </t>
  </si>
  <si>
    <t>Cantidad por pastel</t>
  </si>
  <si>
    <t xml:space="preserve">Harina </t>
  </si>
  <si>
    <t xml:space="preserve">Kg. </t>
  </si>
  <si>
    <t xml:space="preserve">Leche entera </t>
  </si>
  <si>
    <t xml:space="preserve">Litro </t>
  </si>
  <si>
    <t xml:space="preserve">Manteca </t>
  </si>
  <si>
    <t xml:space="preserve">Azúcar </t>
  </si>
  <si>
    <t xml:space="preserve">Huevo </t>
  </si>
  <si>
    <t>Unidad</t>
  </si>
  <si>
    <t xml:space="preserve">Levadura </t>
  </si>
  <si>
    <t xml:space="preserve">Sal, esencias, etc. </t>
  </si>
  <si>
    <t>Costo Total</t>
  </si>
  <si>
    <t xml:space="preserve">Producción Mensual (Unidades) </t>
  </si>
  <si>
    <t xml:space="preserve">0.290 Kg. </t>
  </si>
  <si>
    <t xml:space="preserve">0.230 Lt. </t>
  </si>
  <si>
    <t xml:space="preserve">0.020 Kg. </t>
  </si>
  <si>
    <t xml:space="preserve">0.050 Kg. </t>
  </si>
  <si>
    <t xml:space="preserve">0.015 Kg. </t>
  </si>
  <si>
    <t>Los Rodriguez gastan 500 soles quincenales. Durante los primeros 15 días gasta 320 en alimentación, 120 en agua y electricidad y el resto lo utiliza para actividades de ocio. Durante los 15 días restantes, la familia utiliza mayor cantidad de dinero en el cine y teatro (ocio) equivalente al monto de la primera quincena más 50 soles más. En agua y electricidad gasta 80 soles y lo restante en alimentación familiar. 
Se requiere determinar el monto de cada actividad en cada quincena.</t>
  </si>
  <si>
    <t xml:space="preserve">Se desea conocer los gastos generados por una pequeña empres, para ello, le pide al asistente de contabilidad que separe los gastos de oficina, servicios básicos (Agua, luz y cable), gastos de transporte y alquiler de local. 
Se requiere determinar el costo total por mes, y el costo de cada concepto (Enero a Julio). Considerando que el porcentaje de gasto de transporte se aumentó en 5% cada mes (desde Enero) y el gasto de alquiler en el mes de Julio ascendió a 4000 nuevos soles. </t>
  </si>
  <si>
    <t>"Dulce Tentación" es una empresa dedicada a la producción de pastelería de calidad . Para la producción de estos pasteles se usa 7 elementos , en el siguiente cuadro se encuentra la cantidad que se debe utilizar por pastel , y el precio unitario de cada elemento. La producción mensual promedio de pasteles es de 5000 unidades (pasteles).
Se requiere identificar el costo por elemento, el costo total que tendrá "Dulce Tentación" en la producción de un mes, y el porcentaje que representa el costo de cada elemento respecto del costo total.</t>
  </si>
  <si>
    <t xml:space="preserve">Tasa de cambio </t>
  </si>
  <si>
    <t>Producto</t>
  </si>
  <si>
    <t>Cantidades</t>
  </si>
  <si>
    <t>Leche</t>
  </si>
  <si>
    <t>Pan Bimbo</t>
  </si>
  <si>
    <t xml:space="preserve">Arroz </t>
  </si>
  <si>
    <t>Menestras</t>
  </si>
  <si>
    <t>Gaseosas</t>
  </si>
  <si>
    <t>Precio Unitario en Nuevos Soles</t>
  </si>
  <si>
    <t>Precio Total en Dólares</t>
  </si>
  <si>
    <t>En el siguiente cuadro se muestran las compras que se debe realizar en una bodega, se muestra el precio unitario, y las cantidades a comprar, se requiere el precio total en Nuevos Soles por Producto, y luego de calcularlo determinar esos mismos montos en Dólares</t>
  </si>
  <si>
    <t>Precio Total en Nuevos Soles</t>
  </si>
  <si>
    <t>PRECIO FIJO</t>
  </si>
  <si>
    <t>PRECIO POR KG</t>
  </si>
  <si>
    <t>KG A COMPRAR</t>
  </si>
  <si>
    <t>JULIO</t>
  </si>
  <si>
    <t xml:space="preserve">AGOSTO </t>
  </si>
  <si>
    <t>AGOSTO</t>
  </si>
  <si>
    <t>SEPTIEMBRE</t>
  </si>
  <si>
    <t>OCTUBRE</t>
  </si>
  <si>
    <t>NOVIEMBRE</t>
  </si>
  <si>
    <t>DICIEMBRE</t>
  </si>
  <si>
    <t>Mes</t>
  </si>
  <si>
    <t>Proveedor 2</t>
  </si>
  <si>
    <t>Proveedor 1</t>
  </si>
  <si>
    <t>Pedro y Juan están buscando proveedores para poder montar su proyecto de una panadería online. Ambos tienen contactos, pero cada proveedor trabaja distinto con cada uno de ellos. El proveedor 1 les deja el kilo de harina a un precio distinto cada mes, partiendo desde julio. En cambio el Proveedor 2 ofrece precio fijo hasta fin de año, determine cuál es el proveedor mas conveniente.</t>
  </si>
  <si>
    <t xml:space="preserve">La ferretería "Palacios" ubicada en Santa Eulalia , se dedica a la venta al por mayor y menor de ladrillos, cemento, fierro, agregados, etc. Para este mes se esta realizando un contrato con la municipalidad de Santa Eulalia llegando a un acuerdo de pago al contado o al crédito, si el pago es al contado se tendrá un descuento del 10%, y si es al crédito se producirá un recargo del 10%. Se requiere determinar el monto total de la venta tanto al contado como al crédito. </t>
  </si>
  <si>
    <t>Cantidad</t>
  </si>
  <si>
    <t>Descuento</t>
  </si>
  <si>
    <t>Cemento SOL</t>
  </si>
  <si>
    <t xml:space="preserve">Contado </t>
  </si>
  <si>
    <t xml:space="preserve">Bolsa de arena fina </t>
  </si>
  <si>
    <t>Bolsa de arena gruesa</t>
  </si>
  <si>
    <t>Aumentar</t>
  </si>
  <si>
    <t xml:space="preserve">fierros de 1/2" Aceros </t>
  </si>
  <si>
    <t>fierros de 5/8" aceros</t>
  </si>
  <si>
    <t>bolsas de piedra chancada</t>
  </si>
  <si>
    <t>kilos de clavo de 2" madera</t>
  </si>
  <si>
    <t>kilos de clavo de 3" madera</t>
  </si>
  <si>
    <t>Precio del Lote</t>
  </si>
  <si>
    <t>Precio total</t>
  </si>
  <si>
    <t>Precio unitario</t>
  </si>
  <si>
    <t>Crédito</t>
  </si>
  <si>
    <t>Descripción</t>
  </si>
  <si>
    <t xml:space="preserve">Código </t>
  </si>
  <si>
    <t>Costo Unitario</t>
  </si>
  <si>
    <t>Porcentaje</t>
  </si>
  <si>
    <t>CU001</t>
  </si>
  <si>
    <t>CU002</t>
  </si>
  <si>
    <t>Lápices</t>
  </si>
  <si>
    <t>CU003</t>
  </si>
  <si>
    <t>Resaltadores</t>
  </si>
  <si>
    <t>CU004</t>
  </si>
  <si>
    <t>Colores Delgados</t>
  </si>
  <si>
    <t>CU005</t>
  </si>
  <si>
    <t>Colores Gruesos</t>
  </si>
  <si>
    <t>CU006</t>
  </si>
  <si>
    <t>Crayones</t>
  </si>
  <si>
    <t>CU007</t>
  </si>
  <si>
    <t>Portaminas</t>
  </si>
  <si>
    <t>CU008</t>
  </si>
  <si>
    <t xml:space="preserve">Corrector Líquido </t>
  </si>
  <si>
    <t>CU009</t>
  </si>
  <si>
    <t>Plumones Delgados</t>
  </si>
  <si>
    <t>CU010</t>
  </si>
  <si>
    <t>Plumones Gruesos</t>
  </si>
  <si>
    <t>Una empresa dedicada a la venta de útiles escolares realiza un inventario en su almacén de productos.
Se requiere determinar el costo total de cada producto, y cuanto representa el costo total de cada producto respecto del costo total de todos los productos.</t>
  </si>
  <si>
    <t>Lapiceros</t>
  </si>
  <si>
    <t>El señor De la Cruz es un agricultor muy famoso en el pueblo de Cantagallo por la gran cantidad de diferentes verduras que vende mensualmente como se muestran en el siguiente cuadro. Si el señor De la Cruz pagará un impuesto de 18% por la venta de sus productos, ¿cuáles serían sus ingresos si vende todos sus productos?</t>
  </si>
  <si>
    <t>PRODUCTO</t>
  </si>
  <si>
    <t>CANTIDAD (KG)</t>
  </si>
  <si>
    <t>PRECIO X KG</t>
  </si>
  <si>
    <t xml:space="preserve">zanahorias </t>
  </si>
  <si>
    <t>papa</t>
  </si>
  <si>
    <t>choclo</t>
  </si>
  <si>
    <t>IMPUESTOS (%)</t>
  </si>
  <si>
    <t>IMPUESTO (S/)</t>
  </si>
  <si>
    <t>INGRESOS</t>
  </si>
  <si>
    <t>arvejas</t>
  </si>
  <si>
    <t>Principal Queja</t>
  </si>
  <si>
    <t>Numero de clientes</t>
  </si>
  <si>
    <t>Productos vencidos</t>
  </si>
  <si>
    <t>Pocos orientadores de productos</t>
  </si>
  <si>
    <t>Colas largas en los cajeros</t>
  </si>
  <si>
    <t>Otros</t>
  </si>
  <si>
    <t>Precios Elevados</t>
  </si>
  <si>
    <t>El supermercado ACME desea identificar las principales quejas de los clientes sobre el servicio que brinda, para ello debe identificar los problemas que representan el 80% los casos reportados.</t>
  </si>
  <si>
    <t>Pocas promociones en los productos básicos</t>
  </si>
  <si>
    <t xml:space="preserve">Desabastecimiento de los productos básicos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</si>
</sst>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_ [$S/.-280A]\ * #,##0.00_ ;_ [$S/.-280A]\ * \-#,##0.00_ ;_ [$S/.-280A]\ * &quot;-&quot;??_ ;_ @_ "/>
  </numFmts>
  <fonts count="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2"/>
      <color theme="1"/>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7"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rgb="FF505050"/>
      </left>
      <right style="thin">
        <color rgb="FF505050"/>
      </right>
      <top style="thin">
        <color rgb="FF505050"/>
      </top>
      <bottom style="thin">
        <color rgb="FF50505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3" fillId="0" borderId="1" xfId="0" applyFont="1" applyBorder="1" applyAlignment="1">
      <alignment horizontal="center"/>
    </xf>
    <xf numFmtId="0" fontId="0" fillId="0" borderId="1" xfId="0" applyBorder="1"/>
    <xf numFmtId="0" fontId="0" fillId="0" borderId="1" xfId="0" applyBorder="1" applyAlignment="1">
      <alignment horizontal="right"/>
    </xf>
    <xf numFmtId="0" fontId="3" fillId="3" borderId="1" xfId="0" applyFont="1" applyFill="1" applyBorder="1"/>
    <xf numFmtId="0" fontId="3" fillId="3" borderId="1" xfId="0" applyFont="1" applyFill="1" applyBorder="1" applyAlignment="1">
      <alignment horizontal="right"/>
    </xf>
    <xf numFmtId="0" fontId="0" fillId="0" borderId="0" xfId="0" applyAlignment="1">
      <alignment horizontal="right"/>
    </xf>
    <xf numFmtId="0" fontId="3" fillId="0" borderId="0" xfId="0" applyFont="1"/>
    <xf numFmtId="0" fontId="3" fillId="5" borderId="5" xfId="0" applyFont="1" applyFill="1" applyBorder="1" applyAlignment="1">
      <alignment horizontal="center" vertical="center"/>
    </xf>
    <xf numFmtId="0" fontId="3" fillId="5" borderId="3" xfId="0" applyFont="1" applyFill="1" applyBorder="1" applyAlignment="1">
      <alignment horizontal="center" vertical="center"/>
    </xf>
    <xf numFmtId="0" fontId="0" fillId="0" borderId="6"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left"/>
    </xf>
    <xf numFmtId="0" fontId="2" fillId="0" borderId="1" xfId="0" applyFont="1" applyBorder="1"/>
    <xf numFmtId="164" fontId="2" fillId="0" borderId="1" xfId="0" applyNumberFormat="1" applyFont="1" applyBorder="1"/>
    <xf numFmtId="0" fontId="3" fillId="0" borderId="1" xfId="0" applyFont="1" applyFill="1" applyBorder="1" applyAlignment="1">
      <alignment horizontal="center"/>
    </xf>
    <xf numFmtId="0" fontId="3" fillId="0" borderId="1" xfId="0" applyFont="1" applyFill="1" applyBorder="1" applyAlignment="1">
      <alignment horizontal="right"/>
    </xf>
    <xf numFmtId="0" fontId="0" fillId="0" borderId="5"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5" xfId="0" applyBorder="1"/>
    <xf numFmtId="0" fontId="0" fillId="6" borderId="4" xfId="0" applyFill="1" applyBorder="1"/>
    <xf numFmtId="0" fontId="3" fillId="0" borderId="4" xfId="0" applyFont="1" applyBorder="1" applyAlignment="1">
      <alignment horizontal="center"/>
    </xf>
    <xf numFmtId="165" fontId="3" fillId="4" borderId="4" xfId="0" applyNumberFormat="1" applyFont="1" applyFill="1" applyBorder="1" applyAlignment="1">
      <alignment horizontal="right"/>
    </xf>
    <xf numFmtId="0" fontId="3" fillId="0" borderId="1" xfId="0" applyFont="1" applyBorder="1"/>
    <xf numFmtId="165" fontId="0" fillId="0" borderId="1" xfId="0" applyNumberFormat="1" applyBorder="1"/>
    <xf numFmtId="165" fontId="0" fillId="7" borderId="1" xfId="0" applyNumberFormat="1" applyFill="1" applyBorder="1"/>
    <xf numFmtId="165" fontId="0" fillId="0" borderId="0" xfId="0" applyNumberFormat="1"/>
    <xf numFmtId="0" fontId="0" fillId="8" borderId="1" xfId="0" applyFill="1" applyBorder="1"/>
    <xf numFmtId="9" fontId="0" fillId="0" borderId="1" xfId="0" applyNumberFormat="1" applyBorder="1"/>
    <xf numFmtId="43" fontId="0" fillId="4" borderId="0" xfId="1" applyFont="1" applyFill="1"/>
    <xf numFmtId="0" fontId="0" fillId="0" borderId="0" xfId="0" applyAlignment="1">
      <alignment horizontal="left" vertical="center" wrapText="1"/>
    </xf>
    <xf numFmtId="0" fontId="3" fillId="2"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3" fillId="9" borderId="17" xfId="0" applyFont="1" applyFill="1" applyBorder="1" applyAlignment="1">
      <alignment horizontal="center"/>
    </xf>
    <xf numFmtId="0" fontId="3" fillId="9" borderId="18" xfId="0" applyFont="1" applyFill="1" applyBorder="1" applyAlignment="1">
      <alignment horizontal="center"/>
    </xf>
    <xf numFmtId="0" fontId="3" fillId="9" borderId="19" xfId="0" applyFont="1" applyFill="1" applyBorder="1" applyAlignment="1">
      <alignment horizontal="center"/>
    </xf>
    <xf numFmtId="0" fontId="0" fillId="0" borderId="20" xfId="0" applyBorder="1" applyAlignment="1">
      <alignment horizontal="center"/>
    </xf>
    <xf numFmtId="0" fontId="0" fillId="0" borderId="1" xfId="0" applyBorder="1" applyAlignment="1">
      <alignment horizontal="center"/>
    </xf>
    <xf numFmtId="10" fontId="0" fillId="10" borderId="21" xfId="2" applyNumberFormat="1" applyFont="1" applyFill="1" applyBorder="1" applyAlignment="1">
      <alignment horizontal="center"/>
    </xf>
    <xf numFmtId="0" fontId="0" fillId="0" borderId="22" xfId="0" applyBorder="1"/>
    <xf numFmtId="0" fontId="0" fillId="0" borderId="22" xfId="0" applyBorder="1" applyAlignment="1">
      <alignment horizontal="center"/>
    </xf>
    <xf numFmtId="0" fontId="0" fillId="0" borderId="23" xfId="0" applyBorder="1" applyAlignment="1">
      <alignment horizontal="center"/>
    </xf>
    <xf numFmtId="10" fontId="0" fillId="10" borderId="24" xfId="2" applyNumberFormat="1" applyFont="1" applyFill="1" applyBorder="1" applyAlignment="1">
      <alignment horizontal="center"/>
    </xf>
    <xf numFmtId="0" fontId="3" fillId="0" borderId="5" xfId="0" applyFont="1" applyBorder="1" applyAlignment="1">
      <alignment horizontal="center"/>
    </xf>
    <xf numFmtId="0" fontId="0" fillId="11" borderId="25" xfId="0" applyFill="1" applyBorder="1"/>
    <xf numFmtId="0" fontId="0" fillId="0" borderId="25" xfId="0" applyBorder="1"/>
    <xf numFmtId="0" fontId="3" fillId="9" borderId="0" xfId="0" applyFont="1" applyFill="1"/>
    <xf numFmtId="10" fontId="0" fillId="0" borderId="0" xfId="0" applyNumberFormat="1"/>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workbookViewId="0">
      <selection activeCell="B2" sqref="B2:J7"/>
    </sheetView>
  </sheetViews>
  <sheetFormatPr baseColWidth="10" defaultRowHeight="15" x14ac:dyDescent="0.25"/>
  <cols>
    <col min="2" max="2" width="27.7109375" bestFit="1" customWidth="1"/>
    <col min="3" max="3" width="25.42578125" bestFit="1" customWidth="1"/>
  </cols>
  <sheetData>
    <row r="2" spans="2:10" x14ac:dyDescent="0.25">
      <c r="B2" s="45" t="s">
        <v>72</v>
      </c>
      <c r="C2" s="45"/>
      <c r="D2" s="45"/>
      <c r="E2" s="45"/>
      <c r="F2" s="45"/>
      <c r="G2" s="45"/>
      <c r="H2" s="45"/>
      <c r="I2" s="45"/>
      <c r="J2" s="45"/>
    </row>
    <row r="3" spans="2:10" x14ac:dyDescent="0.25">
      <c r="B3" s="45"/>
      <c r="C3" s="45"/>
      <c r="D3" s="45"/>
      <c r="E3" s="45"/>
      <c r="F3" s="45"/>
      <c r="G3" s="45"/>
      <c r="H3" s="45"/>
      <c r="I3" s="45"/>
      <c r="J3" s="45"/>
    </row>
    <row r="4" spans="2:10" x14ac:dyDescent="0.25">
      <c r="B4" s="45"/>
      <c r="C4" s="45"/>
      <c r="D4" s="45"/>
      <c r="E4" s="45"/>
      <c r="F4" s="45"/>
      <c r="G4" s="45"/>
      <c r="H4" s="45"/>
      <c r="I4" s="45"/>
      <c r="J4" s="45"/>
    </row>
    <row r="5" spans="2:10" x14ac:dyDescent="0.25">
      <c r="B5" s="45"/>
      <c r="C5" s="45"/>
      <c r="D5" s="45"/>
      <c r="E5" s="45"/>
      <c r="F5" s="45"/>
      <c r="G5" s="45"/>
      <c r="H5" s="45"/>
      <c r="I5" s="45"/>
      <c r="J5" s="45"/>
    </row>
    <row r="6" spans="2:10" x14ac:dyDescent="0.25">
      <c r="B6" s="45"/>
      <c r="C6" s="45"/>
      <c r="D6" s="45"/>
      <c r="E6" s="45"/>
      <c r="F6" s="45"/>
      <c r="G6" s="45"/>
      <c r="H6" s="45"/>
      <c r="I6" s="45"/>
      <c r="J6" s="45"/>
    </row>
    <row r="7" spans="2:10" x14ac:dyDescent="0.25">
      <c r="B7" s="45"/>
      <c r="C7" s="45"/>
      <c r="D7" s="45"/>
      <c r="E7" s="45"/>
      <c r="F7" s="45"/>
      <c r="G7" s="45"/>
      <c r="H7" s="45"/>
      <c r="I7" s="45"/>
      <c r="J7" s="45"/>
    </row>
    <row r="9" spans="2:10" x14ac:dyDescent="0.25">
      <c r="B9" s="46" t="s">
        <v>0</v>
      </c>
      <c r="C9" s="46"/>
    </row>
    <row r="11" spans="2:10" x14ac:dyDescent="0.25">
      <c r="B11" s="1" t="s">
        <v>1</v>
      </c>
      <c r="C11" s="1" t="s">
        <v>2</v>
      </c>
    </row>
    <row r="12" spans="2:10" x14ac:dyDescent="0.25">
      <c r="B12" s="2" t="s">
        <v>3</v>
      </c>
      <c r="C12" s="3">
        <v>320</v>
      </c>
    </row>
    <row r="13" spans="2:10" x14ac:dyDescent="0.25">
      <c r="B13" s="2" t="s">
        <v>4</v>
      </c>
      <c r="C13" s="3" t="s">
        <v>5</v>
      </c>
    </row>
    <row r="14" spans="2:10" x14ac:dyDescent="0.25">
      <c r="B14" s="2" t="s">
        <v>6</v>
      </c>
      <c r="C14" s="3">
        <v>120</v>
      </c>
    </row>
    <row r="15" spans="2:10" x14ac:dyDescent="0.25">
      <c r="B15" s="4" t="s">
        <v>7</v>
      </c>
      <c r="C15" s="5" t="s">
        <v>8</v>
      </c>
    </row>
    <row r="16" spans="2:10" x14ac:dyDescent="0.25">
      <c r="C16" s="6"/>
    </row>
    <row r="17" spans="2:3" x14ac:dyDescent="0.25">
      <c r="B17" s="1" t="s">
        <v>9</v>
      </c>
      <c r="C17" s="1" t="s">
        <v>2</v>
      </c>
    </row>
    <row r="18" spans="2:3" x14ac:dyDescent="0.25">
      <c r="B18" s="2" t="s">
        <v>3</v>
      </c>
      <c r="C18" s="3" t="s">
        <v>10</v>
      </c>
    </row>
    <row r="19" spans="2:3" x14ac:dyDescent="0.25">
      <c r="B19" s="2" t="s">
        <v>4</v>
      </c>
      <c r="C19" s="3" t="s">
        <v>11</v>
      </c>
    </row>
    <row r="20" spans="2:3" x14ac:dyDescent="0.25">
      <c r="B20" s="2" t="s">
        <v>6</v>
      </c>
      <c r="C20" s="3">
        <v>80</v>
      </c>
    </row>
    <row r="21" spans="2:3" x14ac:dyDescent="0.25">
      <c r="B21" s="4" t="s">
        <v>7</v>
      </c>
      <c r="C21" s="4" t="s">
        <v>12</v>
      </c>
    </row>
    <row r="22" spans="2:3" x14ac:dyDescent="0.25">
      <c r="B22" s="7"/>
      <c r="C22" s="7"/>
    </row>
  </sheetData>
  <mergeCells count="2">
    <mergeCell ref="B2:J7"/>
    <mergeCell ref="B9:C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tabSelected="1" workbookViewId="0">
      <selection activeCell="B20" sqref="B20"/>
    </sheetView>
  </sheetViews>
  <sheetFormatPr baseColWidth="10" defaultRowHeight="15" x14ac:dyDescent="0.25"/>
  <cols>
    <col min="2" max="2" width="41" bestFit="1" customWidth="1"/>
    <col min="3" max="3" width="18.5703125" bestFit="1" customWidth="1"/>
    <col min="4" max="4" width="10.5703125" bestFit="1" customWidth="1"/>
  </cols>
  <sheetData>
    <row r="2" spans="2:7" x14ac:dyDescent="0.25">
      <c r="B2" s="45" t="s">
        <v>161</v>
      </c>
      <c r="C2" s="45"/>
      <c r="D2" s="45"/>
      <c r="E2" s="45"/>
      <c r="F2" s="45"/>
      <c r="G2" s="45"/>
    </row>
    <row r="3" spans="2:7" x14ac:dyDescent="0.25">
      <c r="B3" s="45"/>
      <c r="C3" s="45"/>
      <c r="D3" s="45"/>
      <c r="E3" s="45"/>
      <c r="F3" s="45"/>
      <c r="G3" s="45"/>
    </row>
    <row r="4" spans="2:7" x14ac:dyDescent="0.25">
      <c r="B4" s="45"/>
      <c r="C4" s="45"/>
      <c r="D4" s="45"/>
      <c r="E4" s="45"/>
      <c r="F4" s="45"/>
      <c r="G4" s="45"/>
    </row>
    <row r="5" spans="2:7" x14ac:dyDescent="0.25">
      <c r="B5" s="45"/>
      <c r="C5" s="45"/>
      <c r="D5" s="45"/>
      <c r="E5" s="45"/>
      <c r="F5" s="45"/>
      <c r="G5" s="45"/>
    </row>
    <row r="6" spans="2:7" x14ac:dyDescent="0.25">
      <c r="B6" s="45"/>
      <c r="C6" s="45"/>
      <c r="D6" s="45"/>
      <c r="E6" s="45"/>
      <c r="F6" s="45"/>
      <c r="G6" s="45"/>
    </row>
    <row r="7" spans="2:7" x14ac:dyDescent="0.25">
      <c r="B7" s="45"/>
      <c r="C7" s="45"/>
      <c r="D7" s="45"/>
      <c r="E7" s="45"/>
      <c r="F7" s="45"/>
      <c r="G7" s="45"/>
    </row>
    <row r="9" spans="2:7" x14ac:dyDescent="0.25">
      <c r="B9" s="67" t="s">
        <v>154</v>
      </c>
      <c r="C9" s="67" t="s">
        <v>155</v>
      </c>
      <c r="D9" s="67" t="s">
        <v>121</v>
      </c>
    </row>
    <row r="10" spans="2:7" x14ac:dyDescent="0.25">
      <c r="B10" t="s">
        <v>156</v>
      </c>
      <c r="C10">
        <v>35</v>
      </c>
      <c r="D10" s="68"/>
    </row>
    <row r="11" spans="2:7" x14ac:dyDescent="0.25">
      <c r="B11" t="s">
        <v>162</v>
      </c>
      <c r="C11">
        <v>48</v>
      </c>
      <c r="D11" s="68"/>
    </row>
    <row r="12" spans="2:7" x14ac:dyDescent="0.25">
      <c r="B12" t="s">
        <v>157</v>
      </c>
      <c r="C12">
        <v>50</v>
      </c>
      <c r="D12" s="68"/>
    </row>
    <row r="13" spans="2:7" x14ac:dyDescent="0.25">
      <c r="B13" t="s">
        <v>163</v>
      </c>
      <c r="C13">
        <v>130</v>
      </c>
      <c r="D13" s="68"/>
    </row>
    <row r="14" spans="2:7" x14ac:dyDescent="0.25">
      <c r="B14" t="s">
        <v>158</v>
      </c>
      <c r="C14">
        <v>110</v>
      </c>
      <c r="D14" s="68"/>
    </row>
    <row r="15" spans="2:7" x14ac:dyDescent="0.25">
      <c r="B15" t="s">
        <v>159</v>
      </c>
      <c r="C15">
        <v>38</v>
      </c>
      <c r="D15" s="68"/>
    </row>
    <row r="16" spans="2:7" x14ac:dyDescent="0.25">
      <c r="B16" t="s">
        <v>160</v>
      </c>
      <c r="C16">
        <v>155</v>
      </c>
      <c r="D16" s="68"/>
    </row>
  </sheetData>
  <mergeCells count="1">
    <mergeCell ref="B2: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4"/>
  <sheetViews>
    <sheetView workbookViewId="0">
      <selection activeCell="L6" sqref="L6"/>
    </sheetView>
  </sheetViews>
  <sheetFormatPr baseColWidth="10" defaultRowHeight="15" x14ac:dyDescent="0.25"/>
  <cols>
    <col min="2" max="2" width="28" bestFit="1" customWidth="1"/>
    <col min="3" max="3" width="8" bestFit="1" customWidth="1"/>
    <col min="4" max="4" width="9.5703125" bestFit="1" customWidth="1"/>
    <col min="5" max="5" width="10.7109375" bestFit="1" customWidth="1"/>
    <col min="6" max="6" width="9" bestFit="1" customWidth="1"/>
    <col min="7" max="7" width="12.85546875" bestFit="1" customWidth="1"/>
    <col min="8" max="8" width="13.5703125" bestFit="1" customWidth="1"/>
  </cols>
  <sheetData>
    <row r="2" spans="2:9" x14ac:dyDescent="0.25">
      <c r="B2" s="45" t="s">
        <v>35</v>
      </c>
      <c r="C2" s="45"/>
      <c r="D2" s="45"/>
      <c r="E2" s="45"/>
      <c r="F2" s="45"/>
      <c r="G2" s="45"/>
      <c r="H2" s="45"/>
      <c r="I2" s="45"/>
    </row>
    <row r="3" spans="2:9" x14ac:dyDescent="0.25">
      <c r="B3" s="45"/>
      <c r="C3" s="45"/>
      <c r="D3" s="45"/>
      <c r="E3" s="45"/>
      <c r="F3" s="45"/>
      <c r="G3" s="45"/>
      <c r="H3" s="45"/>
      <c r="I3" s="45"/>
    </row>
    <row r="4" spans="2:9" x14ac:dyDescent="0.25">
      <c r="B4" s="45"/>
      <c r="C4" s="45"/>
      <c r="D4" s="45"/>
      <c r="E4" s="45"/>
      <c r="F4" s="45"/>
      <c r="G4" s="45"/>
      <c r="H4" s="45"/>
      <c r="I4" s="45"/>
    </row>
    <row r="5" spans="2:9" x14ac:dyDescent="0.25">
      <c r="B5" s="45"/>
      <c r="C5" s="45"/>
      <c r="D5" s="45"/>
      <c r="E5" s="45"/>
      <c r="F5" s="45"/>
      <c r="G5" s="45"/>
      <c r="H5" s="45"/>
      <c r="I5" s="45"/>
    </row>
    <row r="6" spans="2:9" x14ac:dyDescent="0.25">
      <c r="B6" s="45"/>
      <c r="C6" s="45"/>
      <c r="D6" s="45"/>
      <c r="E6" s="45"/>
      <c r="F6" s="45"/>
      <c r="G6" s="45"/>
      <c r="H6" s="45"/>
      <c r="I6" s="45"/>
    </row>
    <row r="7" spans="2:9" x14ac:dyDescent="0.25">
      <c r="B7" s="45"/>
      <c r="C7" s="45"/>
      <c r="D7" s="45"/>
      <c r="E7" s="45"/>
      <c r="F7" s="45"/>
      <c r="G7" s="45"/>
      <c r="H7" s="45"/>
      <c r="I7" s="45"/>
    </row>
    <row r="8" spans="2:9" ht="15.75" thickBot="1" x14ac:dyDescent="0.3"/>
    <row r="9" spans="2:9" ht="16.5" thickBot="1" x14ac:dyDescent="0.3">
      <c r="B9" s="47" t="s">
        <v>13</v>
      </c>
      <c r="C9" s="48"/>
      <c r="D9" s="48"/>
      <c r="E9" s="48"/>
      <c r="F9" s="48"/>
      <c r="G9" s="48"/>
      <c r="H9" s="49"/>
    </row>
    <row r="10" spans="2:9" ht="15.75" thickBot="1" x14ac:dyDescent="0.3">
      <c r="B10" s="8" t="s">
        <v>14</v>
      </c>
      <c r="C10" s="8" t="s">
        <v>15</v>
      </c>
      <c r="D10" s="9" t="s">
        <v>16</v>
      </c>
      <c r="E10" s="8" t="s">
        <v>17</v>
      </c>
      <c r="F10" s="9" t="s">
        <v>18</v>
      </c>
      <c r="G10" s="8" t="s">
        <v>19</v>
      </c>
      <c r="H10" s="8" t="s">
        <v>20</v>
      </c>
    </row>
    <row r="11" spans="2:9" x14ac:dyDescent="0.25">
      <c r="B11" s="10" t="s">
        <v>21</v>
      </c>
      <c r="C11" s="11">
        <v>36</v>
      </c>
      <c r="D11" s="12">
        <v>43</v>
      </c>
      <c r="E11" s="11">
        <v>21</v>
      </c>
      <c r="F11" s="12">
        <v>50</v>
      </c>
      <c r="G11" s="11">
        <v>41</v>
      </c>
      <c r="H11" s="11">
        <v>31</v>
      </c>
    </row>
    <row r="12" spans="2:9" x14ac:dyDescent="0.25">
      <c r="B12" s="13" t="s">
        <v>22</v>
      </c>
      <c r="C12" s="14">
        <v>47</v>
      </c>
      <c r="D12" s="15">
        <v>30</v>
      </c>
      <c r="E12" s="14">
        <v>28</v>
      </c>
      <c r="F12" s="15">
        <v>34</v>
      </c>
      <c r="G12" s="14">
        <v>50</v>
      </c>
      <c r="H12" s="14">
        <v>26</v>
      </c>
    </row>
    <row r="13" spans="2:9" x14ac:dyDescent="0.25">
      <c r="B13" s="13" t="s">
        <v>23</v>
      </c>
      <c r="C13" s="14">
        <v>25</v>
      </c>
      <c r="D13" s="15">
        <v>47</v>
      </c>
      <c r="E13" s="14">
        <v>48</v>
      </c>
      <c r="F13" s="15">
        <v>43</v>
      </c>
      <c r="G13" s="14">
        <v>22</v>
      </c>
      <c r="H13" s="14">
        <v>28</v>
      </c>
    </row>
    <row r="14" spans="2:9" x14ac:dyDescent="0.25">
      <c r="B14" s="13" t="s">
        <v>24</v>
      </c>
      <c r="C14" s="14">
        <v>27</v>
      </c>
      <c r="D14" s="15">
        <v>25</v>
      </c>
      <c r="E14" s="14">
        <v>22</v>
      </c>
      <c r="F14" s="15">
        <v>46</v>
      </c>
      <c r="G14" s="14">
        <v>22</v>
      </c>
      <c r="H14" s="14">
        <v>46</v>
      </c>
    </row>
    <row r="15" spans="2:9" x14ac:dyDescent="0.25">
      <c r="B15" s="13" t="s">
        <v>25</v>
      </c>
      <c r="C15" s="14">
        <v>26</v>
      </c>
      <c r="D15" s="15">
        <v>48</v>
      </c>
      <c r="E15" s="14">
        <v>30</v>
      </c>
      <c r="F15" s="15">
        <v>25</v>
      </c>
      <c r="G15" s="14">
        <v>40</v>
      </c>
      <c r="H15" s="14">
        <v>20</v>
      </c>
    </row>
    <row r="16" spans="2:9" x14ac:dyDescent="0.25">
      <c r="B16" s="13" t="s">
        <v>26</v>
      </c>
      <c r="C16" s="14">
        <v>34</v>
      </c>
      <c r="D16" s="15">
        <v>25</v>
      </c>
      <c r="E16" s="14">
        <v>35</v>
      </c>
      <c r="F16" s="15">
        <v>29</v>
      </c>
      <c r="G16" s="14">
        <v>25</v>
      </c>
      <c r="H16" s="14">
        <v>48</v>
      </c>
    </row>
    <row r="17" spans="2:8" x14ac:dyDescent="0.25">
      <c r="B17" s="13" t="s">
        <v>27</v>
      </c>
      <c r="C17" s="14">
        <v>37</v>
      </c>
      <c r="D17" s="15">
        <v>33</v>
      </c>
      <c r="E17" s="14">
        <v>38</v>
      </c>
      <c r="F17" s="15">
        <v>39</v>
      </c>
      <c r="G17" s="14">
        <v>34</v>
      </c>
      <c r="H17" s="14">
        <v>28</v>
      </c>
    </row>
    <row r="18" spans="2:8" x14ac:dyDescent="0.25">
      <c r="B18" s="13" t="s">
        <v>28</v>
      </c>
      <c r="C18" s="14">
        <v>25</v>
      </c>
      <c r="D18" s="15">
        <v>42</v>
      </c>
      <c r="E18" s="14">
        <v>26</v>
      </c>
      <c r="F18" s="15">
        <v>40</v>
      </c>
      <c r="G18" s="14">
        <v>22</v>
      </c>
      <c r="H18" s="14">
        <v>29</v>
      </c>
    </row>
    <row r="19" spans="2:8" x14ac:dyDescent="0.25">
      <c r="B19" s="13" t="s">
        <v>29</v>
      </c>
      <c r="C19" s="14">
        <v>43</v>
      </c>
      <c r="D19" s="15">
        <v>32</v>
      </c>
      <c r="E19" s="14">
        <v>23</v>
      </c>
      <c r="F19" s="15">
        <v>47</v>
      </c>
      <c r="G19" s="14">
        <v>35</v>
      </c>
      <c r="H19" s="14">
        <v>20</v>
      </c>
    </row>
    <row r="20" spans="2:8" x14ac:dyDescent="0.25">
      <c r="B20" s="13" t="s">
        <v>30</v>
      </c>
      <c r="C20" s="14">
        <v>41</v>
      </c>
      <c r="D20" s="15">
        <v>42</v>
      </c>
      <c r="E20" s="14">
        <v>25</v>
      </c>
      <c r="F20" s="15">
        <v>34</v>
      </c>
      <c r="G20" s="14">
        <v>49</v>
      </c>
      <c r="H20" s="14">
        <v>36</v>
      </c>
    </row>
    <row r="21" spans="2:8" x14ac:dyDescent="0.25">
      <c r="B21" s="13" t="s">
        <v>31</v>
      </c>
      <c r="C21" s="14">
        <v>36</v>
      </c>
      <c r="D21" s="15">
        <v>34</v>
      </c>
      <c r="E21" s="14">
        <v>43</v>
      </c>
      <c r="F21" s="15">
        <v>34</v>
      </c>
      <c r="G21" s="14">
        <v>36</v>
      </c>
      <c r="H21" s="14">
        <v>28</v>
      </c>
    </row>
    <row r="22" spans="2:8" x14ac:dyDescent="0.25">
      <c r="B22" s="13" t="s">
        <v>32</v>
      </c>
      <c r="C22" s="14">
        <v>22</v>
      </c>
      <c r="D22" s="15">
        <v>45</v>
      </c>
      <c r="E22" s="14">
        <v>26</v>
      </c>
      <c r="F22" s="15">
        <v>20</v>
      </c>
      <c r="G22" s="14">
        <v>35</v>
      </c>
      <c r="H22" s="14">
        <v>36</v>
      </c>
    </row>
    <row r="23" spans="2:8" x14ac:dyDescent="0.25">
      <c r="B23" s="13" t="s">
        <v>33</v>
      </c>
      <c r="C23" s="14">
        <v>26</v>
      </c>
      <c r="D23" s="15">
        <v>33</v>
      </c>
      <c r="E23" s="14">
        <v>44</v>
      </c>
      <c r="F23" s="15">
        <v>22</v>
      </c>
      <c r="G23" s="14">
        <v>45</v>
      </c>
      <c r="H23" s="14">
        <v>30</v>
      </c>
    </row>
    <row r="24" spans="2:8" ht="15.75" thickBot="1" x14ac:dyDescent="0.3">
      <c r="B24" s="16" t="s">
        <v>34</v>
      </c>
      <c r="C24" s="17">
        <v>31</v>
      </c>
      <c r="D24" s="18">
        <v>42</v>
      </c>
      <c r="E24" s="17">
        <v>38</v>
      </c>
      <c r="F24" s="18">
        <v>22</v>
      </c>
      <c r="G24" s="17">
        <v>38</v>
      </c>
      <c r="H24" s="17">
        <v>29</v>
      </c>
    </row>
  </sheetData>
  <mergeCells count="2">
    <mergeCell ref="B2:I7"/>
    <mergeCell ref="B9:H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6"/>
  <sheetViews>
    <sheetView workbookViewId="0">
      <selection activeCell="L5" sqref="L5"/>
    </sheetView>
  </sheetViews>
  <sheetFormatPr baseColWidth="10" defaultRowHeight="15" x14ac:dyDescent="0.25"/>
  <cols>
    <col min="2" max="2" width="20.42578125" customWidth="1"/>
    <col min="10" max="10" width="18.28515625" customWidth="1"/>
  </cols>
  <sheetData>
    <row r="2" spans="2:10" x14ac:dyDescent="0.25">
      <c r="B2" s="45" t="s">
        <v>73</v>
      </c>
      <c r="C2" s="45"/>
      <c r="D2" s="45"/>
      <c r="E2" s="45"/>
      <c r="F2" s="45"/>
      <c r="G2" s="45"/>
      <c r="H2" s="45"/>
      <c r="I2" s="45"/>
      <c r="J2" s="45"/>
    </row>
    <row r="3" spans="2:10" x14ac:dyDescent="0.25">
      <c r="B3" s="45"/>
      <c r="C3" s="45"/>
      <c r="D3" s="45"/>
      <c r="E3" s="45"/>
      <c r="F3" s="45"/>
      <c r="G3" s="45"/>
      <c r="H3" s="45"/>
      <c r="I3" s="45"/>
      <c r="J3" s="45"/>
    </row>
    <row r="4" spans="2:10" x14ac:dyDescent="0.25">
      <c r="B4" s="45"/>
      <c r="C4" s="45"/>
      <c r="D4" s="45"/>
      <c r="E4" s="45"/>
      <c r="F4" s="45"/>
      <c r="G4" s="45"/>
      <c r="H4" s="45"/>
      <c r="I4" s="45"/>
      <c r="J4" s="45"/>
    </row>
    <row r="5" spans="2:10" x14ac:dyDescent="0.25">
      <c r="B5" s="45"/>
      <c r="C5" s="45"/>
      <c r="D5" s="45"/>
      <c r="E5" s="45"/>
      <c r="F5" s="45"/>
      <c r="G5" s="45"/>
      <c r="H5" s="45"/>
      <c r="I5" s="45"/>
      <c r="J5" s="45"/>
    </row>
    <row r="6" spans="2:10" x14ac:dyDescent="0.25">
      <c r="B6" s="45"/>
      <c r="C6" s="45"/>
      <c r="D6" s="45"/>
      <c r="E6" s="45"/>
      <c r="F6" s="45"/>
      <c r="G6" s="45"/>
      <c r="H6" s="45"/>
      <c r="I6" s="45"/>
      <c r="J6" s="45"/>
    </row>
    <row r="7" spans="2:10" x14ac:dyDescent="0.25">
      <c r="B7" s="45"/>
      <c r="C7" s="45"/>
      <c r="D7" s="45"/>
      <c r="E7" s="45"/>
      <c r="F7" s="45"/>
      <c r="G7" s="45"/>
      <c r="H7" s="45"/>
      <c r="I7" s="45"/>
      <c r="J7" s="45"/>
    </row>
    <row r="9" spans="2:10" x14ac:dyDescent="0.25">
      <c r="C9" s="1" t="s">
        <v>36</v>
      </c>
      <c r="D9" s="1" t="s">
        <v>37</v>
      </c>
      <c r="E9" s="1" t="s">
        <v>38</v>
      </c>
      <c r="F9" s="1" t="s">
        <v>39</v>
      </c>
      <c r="G9" s="1" t="s">
        <v>40</v>
      </c>
      <c r="H9" s="1" t="s">
        <v>41</v>
      </c>
      <c r="I9" s="1" t="s">
        <v>42</v>
      </c>
      <c r="J9" s="22" t="s">
        <v>49</v>
      </c>
    </row>
    <row r="10" spans="2:10" x14ac:dyDescent="0.25">
      <c r="B10" s="19" t="s">
        <v>43</v>
      </c>
      <c r="C10" s="2">
        <v>980</v>
      </c>
      <c r="D10" s="2">
        <v>240</v>
      </c>
      <c r="E10" s="2">
        <v>500</v>
      </c>
      <c r="F10" s="2">
        <v>230</v>
      </c>
      <c r="G10" s="2">
        <v>450</v>
      </c>
      <c r="H10" s="2">
        <v>304</v>
      </c>
      <c r="I10" s="2">
        <v>650</v>
      </c>
      <c r="J10" s="2"/>
    </row>
    <row r="11" spans="2:10" x14ac:dyDescent="0.25">
      <c r="B11" s="19" t="s">
        <v>44</v>
      </c>
      <c r="C11" s="2">
        <v>250</v>
      </c>
      <c r="D11" s="2">
        <v>280</v>
      </c>
      <c r="E11" s="2">
        <v>290</v>
      </c>
      <c r="F11" s="2">
        <v>340</v>
      </c>
      <c r="G11" s="2">
        <v>140</v>
      </c>
      <c r="H11" s="2">
        <v>210</v>
      </c>
      <c r="I11" s="2">
        <v>190</v>
      </c>
      <c r="J11" s="2"/>
    </row>
    <row r="12" spans="2:10" x14ac:dyDescent="0.25">
      <c r="B12" s="19" t="s">
        <v>45</v>
      </c>
      <c r="C12" s="2">
        <v>180</v>
      </c>
      <c r="D12" s="2">
        <v>200</v>
      </c>
      <c r="E12" s="2">
        <v>180</v>
      </c>
      <c r="F12" s="2">
        <v>220</v>
      </c>
      <c r="G12" s="2">
        <v>210</v>
      </c>
      <c r="H12" s="2">
        <v>150</v>
      </c>
      <c r="I12" s="2">
        <v>210</v>
      </c>
      <c r="J12" s="2"/>
    </row>
    <row r="13" spans="2:10" x14ac:dyDescent="0.25">
      <c r="B13" s="19" t="s">
        <v>46</v>
      </c>
      <c r="C13" s="2">
        <v>340</v>
      </c>
      <c r="D13" s="2">
        <v>340</v>
      </c>
      <c r="E13" s="2">
        <v>340</v>
      </c>
      <c r="F13" s="2">
        <v>340</v>
      </c>
      <c r="G13" s="2">
        <v>340</v>
      </c>
      <c r="H13" s="2">
        <v>340</v>
      </c>
      <c r="I13" s="2">
        <v>340</v>
      </c>
      <c r="J13" s="2"/>
    </row>
    <row r="14" spans="2:10" x14ac:dyDescent="0.25">
      <c r="B14" s="19" t="s">
        <v>47</v>
      </c>
      <c r="C14" s="2">
        <v>500</v>
      </c>
      <c r="D14" s="20"/>
      <c r="E14" s="21"/>
      <c r="F14" s="21"/>
      <c r="G14" s="21"/>
      <c r="H14" s="21"/>
      <c r="I14" s="21"/>
      <c r="J14" s="2"/>
    </row>
    <row r="15" spans="2:10" x14ac:dyDescent="0.25">
      <c r="B15" s="19" t="s">
        <v>48</v>
      </c>
      <c r="C15" s="2">
        <v>3500</v>
      </c>
      <c r="D15" s="2">
        <v>3500</v>
      </c>
      <c r="E15" s="2">
        <v>3500</v>
      </c>
      <c r="F15" s="2">
        <v>3500</v>
      </c>
      <c r="G15" s="2">
        <v>3500</v>
      </c>
      <c r="H15" s="2">
        <v>3500</v>
      </c>
      <c r="I15" s="20"/>
      <c r="J15" s="2"/>
    </row>
    <row r="16" spans="2:10" x14ac:dyDescent="0.25">
      <c r="B16" s="23" t="s">
        <v>50</v>
      </c>
      <c r="C16" s="2"/>
      <c r="D16" s="2"/>
      <c r="E16" s="2"/>
      <c r="F16" s="2"/>
      <c r="G16" s="2"/>
      <c r="H16" s="2"/>
      <c r="I16" s="2"/>
      <c r="J16" s="2"/>
    </row>
  </sheetData>
  <mergeCells count="1">
    <mergeCell ref="B2:J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workbookViewId="0">
      <selection activeCell="K12" sqref="K12"/>
    </sheetView>
  </sheetViews>
  <sheetFormatPr baseColWidth="10" defaultRowHeight="15" x14ac:dyDescent="0.25"/>
  <cols>
    <col min="2" max="2" width="19.7109375" bestFit="1" customWidth="1"/>
    <col min="3" max="3" width="11.42578125" customWidth="1"/>
    <col min="4" max="4" width="21.7109375" bestFit="1" customWidth="1"/>
    <col min="5" max="5" width="19.85546875" customWidth="1"/>
  </cols>
  <sheetData>
    <row r="2" spans="2:9" x14ac:dyDescent="0.25">
      <c r="B2" s="45" t="s">
        <v>74</v>
      </c>
      <c r="C2" s="45"/>
      <c r="D2" s="45"/>
      <c r="E2" s="45"/>
      <c r="F2" s="45"/>
      <c r="G2" s="45"/>
      <c r="H2" s="45"/>
      <c r="I2" s="45"/>
    </row>
    <row r="3" spans="2:9" x14ac:dyDescent="0.25">
      <c r="B3" s="45"/>
      <c r="C3" s="45"/>
      <c r="D3" s="45"/>
      <c r="E3" s="45"/>
      <c r="F3" s="45"/>
      <c r="G3" s="45"/>
      <c r="H3" s="45"/>
      <c r="I3" s="45"/>
    </row>
    <row r="4" spans="2:9" x14ac:dyDescent="0.25">
      <c r="B4" s="45"/>
      <c r="C4" s="45"/>
      <c r="D4" s="45"/>
      <c r="E4" s="45"/>
      <c r="F4" s="45"/>
      <c r="G4" s="45"/>
      <c r="H4" s="45"/>
      <c r="I4" s="45"/>
    </row>
    <row r="5" spans="2:9" x14ac:dyDescent="0.25">
      <c r="B5" s="45"/>
      <c r="C5" s="45"/>
      <c r="D5" s="45"/>
      <c r="E5" s="45"/>
      <c r="F5" s="45"/>
      <c r="G5" s="45"/>
      <c r="H5" s="45"/>
      <c r="I5" s="45"/>
    </row>
    <row r="6" spans="2:9" x14ac:dyDescent="0.25">
      <c r="B6" s="45"/>
      <c r="C6" s="45"/>
      <c r="D6" s="45"/>
      <c r="E6" s="45"/>
      <c r="F6" s="45"/>
      <c r="G6" s="45"/>
      <c r="H6" s="45"/>
      <c r="I6" s="45"/>
    </row>
    <row r="7" spans="2:9" x14ac:dyDescent="0.25">
      <c r="B7" s="45"/>
      <c r="C7" s="45"/>
      <c r="D7" s="45"/>
      <c r="E7" s="45"/>
      <c r="F7" s="45"/>
      <c r="G7" s="45"/>
      <c r="H7" s="45"/>
      <c r="I7" s="45"/>
    </row>
    <row r="8" spans="2:9" ht="15.75" thickBot="1" x14ac:dyDescent="0.3"/>
    <row r="9" spans="2:9" ht="15.75" thickBot="1" x14ac:dyDescent="0.3">
      <c r="B9" s="50" t="s">
        <v>66</v>
      </c>
      <c r="C9" s="51"/>
      <c r="D9" s="25">
        <v>5000</v>
      </c>
    </row>
    <row r="10" spans="2:9" ht="15.75" thickBot="1" x14ac:dyDescent="0.3"/>
    <row r="11" spans="2:9" ht="15.75" thickBot="1" x14ac:dyDescent="0.3">
      <c r="B11" s="24" t="s">
        <v>51</v>
      </c>
      <c r="C11" s="26" t="s">
        <v>52</v>
      </c>
      <c r="D11" s="24" t="s">
        <v>53</v>
      </c>
      <c r="E11" s="25" t="s">
        <v>54</v>
      </c>
    </row>
    <row r="12" spans="2:9" ht="15.75" thickBot="1" x14ac:dyDescent="0.3">
      <c r="B12" s="24" t="s">
        <v>55</v>
      </c>
      <c r="C12" s="27" t="s">
        <v>56</v>
      </c>
      <c r="D12" s="28">
        <v>0.4</v>
      </c>
      <c r="E12" s="29" t="s">
        <v>67</v>
      </c>
    </row>
    <row r="13" spans="2:9" ht="15.75" thickBot="1" x14ac:dyDescent="0.3">
      <c r="B13" s="28" t="s">
        <v>57</v>
      </c>
      <c r="C13" s="30" t="s">
        <v>58</v>
      </c>
      <c r="D13" s="24">
        <v>0.6</v>
      </c>
      <c r="E13" s="25" t="s">
        <v>68</v>
      </c>
    </row>
    <row r="14" spans="2:9" ht="15.75" thickBot="1" x14ac:dyDescent="0.3">
      <c r="B14" s="24" t="s">
        <v>59</v>
      </c>
      <c r="C14" s="27" t="s">
        <v>56</v>
      </c>
      <c r="D14" s="28">
        <v>4</v>
      </c>
      <c r="E14" s="29" t="s">
        <v>69</v>
      </c>
    </row>
    <row r="15" spans="2:9" ht="15.75" thickBot="1" x14ac:dyDescent="0.3">
      <c r="B15" s="28" t="s">
        <v>60</v>
      </c>
      <c r="C15" s="30" t="s">
        <v>56</v>
      </c>
      <c r="D15" s="24">
        <v>0.4</v>
      </c>
      <c r="E15" s="25" t="s">
        <v>70</v>
      </c>
    </row>
    <row r="16" spans="2:9" ht="15.75" thickBot="1" x14ac:dyDescent="0.3">
      <c r="B16" s="24" t="s">
        <v>61</v>
      </c>
      <c r="C16" s="27" t="s">
        <v>62</v>
      </c>
      <c r="D16" s="28">
        <v>0.8</v>
      </c>
      <c r="E16" s="29">
        <v>1</v>
      </c>
    </row>
    <row r="17" spans="2:5" ht="15.75" thickBot="1" x14ac:dyDescent="0.3">
      <c r="B17" s="28" t="s">
        <v>63</v>
      </c>
      <c r="C17" s="30" t="s">
        <v>56</v>
      </c>
      <c r="D17" s="24">
        <v>2.2000000000000002</v>
      </c>
      <c r="E17" s="25" t="s">
        <v>71</v>
      </c>
    </row>
    <row r="18" spans="2:5" ht="15.75" thickBot="1" x14ac:dyDescent="0.3">
      <c r="B18" s="24" t="s">
        <v>64</v>
      </c>
      <c r="C18" s="31" t="s">
        <v>56</v>
      </c>
      <c r="D18" s="32">
        <v>0.7</v>
      </c>
      <c r="E18" s="33" t="s">
        <v>71</v>
      </c>
    </row>
    <row r="19" spans="2:5" ht="15.75" thickBot="1" x14ac:dyDescent="0.3"/>
    <row r="20" spans="2:5" ht="15.75" thickBot="1" x14ac:dyDescent="0.3">
      <c r="B20" s="34" t="s">
        <v>65</v>
      </c>
      <c r="C20" s="35"/>
    </row>
  </sheetData>
  <mergeCells count="2">
    <mergeCell ref="B2:I7"/>
    <mergeCell ref="B9:C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8"/>
  <sheetViews>
    <sheetView workbookViewId="0">
      <selection activeCell="F8" sqref="F8"/>
    </sheetView>
  </sheetViews>
  <sheetFormatPr baseColWidth="10" defaultRowHeight="15" x14ac:dyDescent="0.25"/>
  <cols>
    <col min="2" max="2" width="10.42578125" bestFit="1" customWidth="1"/>
    <col min="3" max="3" width="10.85546875" bestFit="1" customWidth="1"/>
    <col min="4" max="4" width="28.7109375" bestFit="1" customWidth="1"/>
    <col min="5" max="5" width="25.85546875" bestFit="1" customWidth="1"/>
    <col min="6" max="6" width="22.42578125" customWidth="1"/>
  </cols>
  <sheetData>
    <row r="2" spans="2:10" x14ac:dyDescent="0.25">
      <c r="B2" s="45" t="s">
        <v>85</v>
      </c>
      <c r="C2" s="45"/>
      <c r="D2" s="45"/>
      <c r="E2" s="45"/>
      <c r="F2" s="45"/>
      <c r="G2" s="45"/>
      <c r="H2" s="45"/>
      <c r="I2" s="45"/>
      <c r="J2" s="45"/>
    </row>
    <row r="3" spans="2:10" x14ac:dyDescent="0.25">
      <c r="B3" s="45"/>
      <c r="C3" s="45"/>
      <c r="D3" s="45"/>
      <c r="E3" s="45"/>
      <c r="F3" s="45"/>
      <c r="G3" s="45"/>
      <c r="H3" s="45"/>
      <c r="I3" s="45"/>
      <c r="J3" s="45"/>
    </row>
    <row r="4" spans="2:10" x14ac:dyDescent="0.25">
      <c r="B4" s="45"/>
      <c r="C4" s="45"/>
      <c r="D4" s="45"/>
      <c r="E4" s="45"/>
      <c r="F4" s="45"/>
      <c r="G4" s="45"/>
      <c r="H4" s="45"/>
      <c r="I4" s="45"/>
      <c r="J4" s="45"/>
    </row>
    <row r="5" spans="2:10" x14ac:dyDescent="0.25">
      <c r="B5" s="45"/>
      <c r="C5" s="45"/>
      <c r="D5" s="45"/>
      <c r="E5" s="45"/>
      <c r="F5" s="45"/>
      <c r="G5" s="45"/>
      <c r="H5" s="45"/>
      <c r="I5" s="45"/>
      <c r="J5" s="45"/>
    </row>
    <row r="6" spans="2:10" x14ac:dyDescent="0.25">
      <c r="B6" s="45"/>
      <c r="C6" s="45"/>
      <c r="D6" s="45"/>
      <c r="E6" s="45"/>
      <c r="F6" s="45"/>
      <c r="G6" s="45"/>
      <c r="H6" s="45"/>
      <c r="I6" s="45"/>
      <c r="J6" s="45"/>
    </row>
    <row r="7" spans="2:10" x14ac:dyDescent="0.25">
      <c r="B7" s="45"/>
      <c r="C7" s="45"/>
      <c r="D7" s="45"/>
      <c r="E7" s="45"/>
      <c r="F7" s="45"/>
      <c r="G7" s="45"/>
      <c r="H7" s="45"/>
      <c r="I7" s="45"/>
      <c r="J7" s="45"/>
    </row>
    <row r="9" spans="2:10" ht="15.75" thickBot="1" x14ac:dyDescent="0.3"/>
    <row r="10" spans="2:10" ht="15.75" thickBot="1" x14ac:dyDescent="0.3">
      <c r="B10" s="52" t="s">
        <v>75</v>
      </c>
      <c r="C10" s="53"/>
      <c r="D10" s="37">
        <v>3.31</v>
      </c>
    </row>
    <row r="13" spans="2:10" x14ac:dyDescent="0.25">
      <c r="B13" s="2" t="s">
        <v>76</v>
      </c>
      <c r="C13" s="2" t="s">
        <v>77</v>
      </c>
      <c r="D13" s="2" t="s">
        <v>83</v>
      </c>
      <c r="E13" s="2" t="s">
        <v>86</v>
      </c>
      <c r="F13" s="2" t="s">
        <v>84</v>
      </c>
    </row>
    <row r="14" spans="2:10" x14ac:dyDescent="0.25">
      <c r="B14" s="2" t="s">
        <v>78</v>
      </c>
      <c r="C14" s="38">
        <v>32</v>
      </c>
      <c r="D14" s="39">
        <v>3.5</v>
      </c>
      <c r="E14" s="40"/>
      <c r="F14" s="40"/>
    </row>
    <row r="15" spans="2:10" x14ac:dyDescent="0.25">
      <c r="B15" s="2" t="s">
        <v>79</v>
      </c>
      <c r="C15" s="38">
        <v>50</v>
      </c>
      <c r="D15" s="39">
        <v>4</v>
      </c>
      <c r="E15" s="40"/>
      <c r="F15" s="40"/>
    </row>
    <row r="16" spans="2:10" x14ac:dyDescent="0.25">
      <c r="B16" s="2" t="s">
        <v>80</v>
      </c>
      <c r="C16" s="38">
        <v>17</v>
      </c>
      <c r="D16" s="39">
        <v>7.8</v>
      </c>
      <c r="E16" s="40"/>
      <c r="F16" s="40"/>
    </row>
    <row r="17" spans="2:6" x14ac:dyDescent="0.25">
      <c r="B17" s="2" t="s">
        <v>81</v>
      </c>
      <c r="C17" s="38">
        <v>14</v>
      </c>
      <c r="D17" s="39">
        <v>9.6</v>
      </c>
      <c r="E17" s="40"/>
      <c r="F17" s="40"/>
    </row>
    <row r="18" spans="2:6" x14ac:dyDescent="0.25">
      <c r="B18" s="2" t="s">
        <v>82</v>
      </c>
      <c r="C18" s="38">
        <v>45</v>
      </c>
      <c r="D18" s="39">
        <v>1.2</v>
      </c>
      <c r="E18" s="40"/>
      <c r="F18" s="40"/>
    </row>
  </sheetData>
  <mergeCells count="2">
    <mergeCell ref="B2:J7"/>
    <mergeCell ref="B10:C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8"/>
  <sheetViews>
    <sheetView workbookViewId="0">
      <selection activeCell="A10" sqref="A10"/>
    </sheetView>
  </sheetViews>
  <sheetFormatPr baseColWidth="10" defaultRowHeight="15" x14ac:dyDescent="0.25"/>
  <cols>
    <col min="2" max="2" width="13.7109375" bestFit="1" customWidth="1"/>
    <col min="3" max="3" width="14.42578125" bestFit="1" customWidth="1"/>
    <col min="4" max="4" width="14.5703125" bestFit="1" customWidth="1"/>
    <col min="7" max="7" width="13.7109375" bestFit="1" customWidth="1"/>
    <col min="8" max="8" width="14.5703125" bestFit="1" customWidth="1"/>
    <col min="9" max="9" width="8.28515625" bestFit="1" customWidth="1"/>
  </cols>
  <sheetData>
    <row r="2" spans="2:10" x14ac:dyDescent="0.25">
      <c r="B2" s="45" t="s">
        <v>100</v>
      </c>
      <c r="C2" s="45"/>
      <c r="D2" s="45"/>
      <c r="E2" s="45"/>
      <c r="F2" s="45"/>
      <c r="G2" s="45"/>
      <c r="H2" s="45"/>
      <c r="I2" s="45"/>
      <c r="J2" s="45"/>
    </row>
    <row r="3" spans="2:10" x14ac:dyDescent="0.25">
      <c r="B3" s="45"/>
      <c r="C3" s="45"/>
      <c r="D3" s="45"/>
      <c r="E3" s="45"/>
      <c r="F3" s="45"/>
      <c r="G3" s="45"/>
      <c r="H3" s="45"/>
      <c r="I3" s="45"/>
      <c r="J3" s="45"/>
    </row>
    <row r="4" spans="2:10" x14ac:dyDescent="0.25">
      <c r="B4" s="45"/>
      <c r="C4" s="45"/>
      <c r="D4" s="45"/>
      <c r="E4" s="45"/>
      <c r="F4" s="45"/>
      <c r="G4" s="45"/>
      <c r="H4" s="45"/>
      <c r="I4" s="45"/>
      <c r="J4" s="45"/>
    </row>
    <row r="5" spans="2:10" x14ac:dyDescent="0.25">
      <c r="B5" s="45"/>
      <c r="C5" s="45"/>
      <c r="D5" s="45"/>
      <c r="E5" s="45"/>
      <c r="F5" s="45"/>
      <c r="G5" s="45"/>
      <c r="H5" s="45"/>
      <c r="I5" s="45"/>
      <c r="J5" s="45"/>
    </row>
    <row r="6" spans="2:10" x14ac:dyDescent="0.25">
      <c r="B6" s="45"/>
      <c r="C6" s="45"/>
      <c r="D6" s="45"/>
      <c r="E6" s="45"/>
      <c r="F6" s="45"/>
      <c r="G6" s="45"/>
      <c r="H6" s="45"/>
      <c r="I6" s="45"/>
      <c r="J6" s="45"/>
    </row>
    <row r="7" spans="2:10" x14ac:dyDescent="0.25">
      <c r="B7" s="45"/>
      <c r="C7" s="45"/>
      <c r="D7" s="45"/>
      <c r="E7" s="45"/>
      <c r="F7" s="45"/>
      <c r="G7" s="45"/>
      <c r="H7" s="45"/>
      <c r="I7" s="45"/>
      <c r="J7" s="45"/>
    </row>
    <row r="9" spans="2:10" x14ac:dyDescent="0.25">
      <c r="B9" s="7" t="s">
        <v>99</v>
      </c>
      <c r="G9" s="7" t="s">
        <v>98</v>
      </c>
    </row>
    <row r="10" spans="2:10" x14ac:dyDescent="0.25">
      <c r="G10" t="s">
        <v>87</v>
      </c>
      <c r="H10" s="41">
        <v>5</v>
      </c>
    </row>
    <row r="11" spans="2:10" x14ac:dyDescent="0.25">
      <c r="I11" s="41"/>
    </row>
    <row r="12" spans="2:10" x14ac:dyDescent="0.25">
      <c r="B12" t="s">
        <v>97</v>
      </c>
      <c r="C12" t="s">
        <v>89</v>
      </c>
      <c r="D12" t="s">
        <v>88</v>
      </c>
      <c r="G12" t="s">
        <v>97</v>
      </c>
      <c r="H12" t="s">
        <v>89</v>
      </c>
    </row>
    <row r="13" spans="2:10" x14ac:dyDescent="0.25">
      <c r="B13" t="s">
        <v>90</v>
      </c>
      <c r="C13">
        <v>4</v>
      </c>
      <c r="D13" s="41">
        <v>5</v>
      </c>
      <c r="G13" t="s">
        <v>90</v>
      </c>
      <c r="H13">
        <v>4</v>
      </c>
    </row>
    <row r="14" spans="2:10" x14ac:dyDescent="0.25">
      <c r="B14" t="s">
        <v>91</v>
      </c>
      <c r="C14">
        <v>4</v>
      </c>
      <c r="D14" s="41">
        <v>5.44</v>
      </c>
      <c r="G14" t="s">
        <v>92</v>
      </c>
      <c r="H14">
        <v>4</v>
      </c>
    </row>
    <row r="15" spans="2:10" x14ac:dyDescent="0.25">
      <c r="B15" t="s">
        <v>93</v>
      </c>
      <c r="C15">
        <v>4</v>
      </c>
      <c r="D15" s="41">
        <v>5.2</v>
      </c>
      <c r="G15" t="s">
        <v>93</v>
      </c>
      <c r="H15">
        <v>4</v>
      </c>
    </row>
    <row r="16" spans="2:10" x14ac:dyDescent="0.25">
      <c r="B16" t="s">
        <v>94</v>
      </c>
      <c r="C16">
        <v>6</v>
      </c>
      <c r="D16" s="41">
        <v>4.5999999999999996</v>
      </c>
      <c r="G16" t="s">
        <v>94</v>
      </c>
      <c r="H16">
        <v>6</v>
      </c>
    </row>
    <row r="17" spans="2:8" x14ac:dyDescent="0.25">
      <c r="B17" t="s">
        <v>95</v>
      </c>
      <c r="C17">
        <v>6</v>
      </c>
      <c r="D17" s="41">
        <v>4.9000000000000004</v>
      </c>
      <c r="G17" t="s">
        <v>95</v>
      </c>
      <c r="H17">
        <v>6</v>
      </c>
    </row>
    <row r="18" spans="2:8" x14ac:dyDescent="0.25">
      <c r="B18" t="s">
        <v>96</v>
      </c>
      <c r="C18">
        <v>5</v>
      </c>
      <c r="D18" s="41">
        <v>5</v>
      </c>
      <c r="G18" t="s">
        <v>96</v>
      </c>
      <c r="H18">
        <v>5</v>
      </c>
    </row>
  </sheetData>
  <mergeCells count="1">
    <mergeCell ref="B2:J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workbookViewId="0">
      <selection activeCell="H15" sqref="H15"/>
    </sheetView>
  </sheetViews>
  <sheetFormatPr baseColWidth="10" defaultRowHeight="15" x14ac:dyDescent="0.25"/>
  <cols>
    <col min="2" max="2" width="8.85546875" bestFit="1" customWidth="1"/>
    <col min="3" max="3" width="25.28515625" bestFit="1" customWidth="1"/>
    <col min="4" max="4" width="14.140625" bestFit="1" customWidth="1"/>
    <col min="5" max="5" width="11.140625" bestFit="1" customWidth="1"/>
    <col min="6" max="6" width="8.85546875" bestFit="1" customWidth="1"/>
    <col min="7" max="8" width="10.42578125" bestFit="1" customWidth="1"/>
    <col min="9" max="9" width="7.5703125" bestFit="1" customWidth="1"/>
    <col min="10" max="10" width="9.85546875" bestFit="1" customWidth="1"/>
  </cols>
  <sheetData>
    <row r="2" spans="2:10" x14ac:dyDescent="0.25">
      <c r="B2" s="45" t="s">
        <v>101</v>
      </c>
      <c r="C2" s="45"/>
      <c r="D2" s="45"/>
      <c r="E2" s="45"/>
      <c r="F2" s="45"/>
      <c r="G2" s="45"/>
      <c r="H2" s="45"/>
      <c r="I2" s="45"/>
      <c r="J2" s="45"/>
    </row>
    <row r="3" spans="2:10" x14ac:dyDescent="0.25">
      <c r="B3" s="45"/>
      <c r="C3" s="45"/>
      <c r="D3" s="45"/>
      <c r="E3" s="45"/>
      <c r="F3" s="45"/>
      <c r="G3" s="45"/>
      <c r="H3" s="45"/>
      <c r="I3" s="45"/>
      <c r="J3" s="45"/>
    </row>
    <row r="4" spans="2:10" x14ac:dyDescent="0.25">
      <c r="B4" s="45"/>
      <c r="C4" s="45"/>
      <c r="D4" s="45"/>
      <c r="E4" s="45"/>
      <c r="F4" s="45"/>
      <c r="G4" s="45"/>
      <c r="H4" s="45"/>
      <c r="I4" s="45"/>
      <c r="J4" s="45"/>
    </row>
    <row r="5" spans="2:10" x14ac:dyDescent="0.25">
      <c r="B5" s="45"/>
      <c r="C5" s="45"/>
      <c r="D5" s="45"/>
      <c r="E5" s="45"/>
      <c r="F5" s="45"/>
      <c r="G5" s="45"/>
      <c r="H5" s="45"/>
      <c r="I5" s="45"/>
      <c r="J5" s="45"/>
    </row>
    <row r="6" spans="2:10" x14ac:dyDescent="0.25">
      <c r="B6" s="45"/>
      <c r="C6" s="45"/>
      <c r="D6" s="45"/>
      <c r="E6" s="45"/>
      <c r="F6" s="45"/>
      <c r="G6" s="45"/>
      <c r="H6" s="45"/>
      <c r="I6" s="45"/>
      <c r="J6" s="45"/>
    </row>
    <row r="7" spans="2:10" x14ac:dyDescent="0.25">
      <c r="B7" s="45"/>
      <c r="C7" s="45"/>
      <c r="D7" s="45"/>
      <c r="E7" s="45"/>
      <c r="F7" s="45"/>
      <c r="G7" s="45"/>
      <c r="H7" s="45"/>
      <c r="I7" s="45"/>
      <c r="J7" s="45"/>
    </row>
    <row r="9" spans="2:10" x14ac:dyDescent="0.25">
      <c r="G9" s="42" t="s">
        <v>103</v>
      </c>
      <c r="J9" s="42" t="s">
        <v>108</v>
      </c>
    </row>
    <row r="10" spans="2:10" x14ac:dyDescent="0.25">
      <c r="F10" s="2" t="s">
        <v>105</v>
      </c>
      <c r="G10" s="43">
        <v>0.1</v>
      </c>
      <c r="I10" s="2" t="s">
        <v>117</v>
      </c>
      <c r="J10" s="43">
        <v>0.1</v>
      </c>
    </row>
    <row r="12" spans="2:10" x14ac:dyDescent="0.25">
      <c r="B12" s="42" t="s">
        <v>102</v>
      </c>
      <c r="C12" s="42" t="s">
        <v>118</v>
      </c>
      <c r="D12" s="42" t="s">
        <v>116</v>
      </c>
      <c r="E12" s="42" t="s">
        <v>115</v>
      </c>
    </row>
    <row r="13" spans="2:10" x14ac:dyDescent="0.25">
      <c r="B13" s="2">
        <v>100</v>
      </c>
      <c r="C13" s="2" t="s">
        <v>104</v>
      </c>
      <c r="D13" s="2">
        <v>22</v>
      </c>
      <c r="E13" s="2">
        <f>D13*B13</f>
        <v>2200</v>
      </c>
    </row>
    <row r="14" spans="2:10" x14ac:dyDescent="0.25">
      <c r="B14" s="2">
        <v>100</v>
      </c>
      <c r="C14" s="2" t="s">
        <v>106</v>
      </c>
      <c r="D14" s="2">
        <v>2.5</v>
      </c>
      <c r="E14" s="2">
        <f t="shared" ref="E14:E20" si="0">D14*B14</f>
        <v>250</v>
      </c>
    </row>
    <row r="15" spans="2:10" x14ac:dyDescent="0.25">
      <c r="B15" s="2">
        <v>100</v>
      </c>
      <c r="C15" s="2" t="s">
        <v>107</v>
      </c>
      <c r="D15" s="2">
        <v>2</v>
      </c>
      <c r="E15" s="2">
        <f t="shared" si="0"/>
        <v>200</v>
      </c>
    </row>
    <row r="16" spans="2:10" x14ac:dyDescent="0.25">
      <c r="B16" s="2">
        <v>100</v>
      </c>
      <c r="C16" s="2" t="s">
        <v>109</v>
      </c>
      <c r="D16" s="2">
        <v>38</v>
      </c>
      <c r="E16" s="2">
        <f t="shared" si="0"/>
        <v>3800</v>
      </c>
    </row>
    <row r="17" spans="2:5" x14ac:dyDescent="0.25">
      <c r="B17" s="2">
        <v>100</v>
      </c>
      <c r="C17" s="2" t="s">
        <v>110</v>
      </c>
      <c r="D17" s="2">
        <v>40</v>
      </c>
      <c r="E17" s="2">
        <f t="shared" si="0"/>
        <v>4000</v>
      </c>
    </row>
    <row r="18" spans="2:5" x14ac:dyDescent="0.25">
      <c r="B18" s="2">
        <v>100</v>
      </c>
      <c r="C18" s="2" t="s">
        <v>111</v>
      </c>
      <c r="D18" s="2">
        <v>2</v>
      </c>
      <c r="E18" s="2">
        <f t="shared" si="0"/>
        <v>200</v>
      </c>
    </row>
    <row r="19" spans="2:5" x14ac:dyDescent="0.25">
      <c r="B19" s="2">
        <v>100</v>
      </c>
      <c r="C19" s="2" t="s">
        <v>112</v>
      </c>
      <c r="D19" s="2">
        <v>5.5</v>
      </c>
      <c r="E19" s="2">
        <f t="shared" si="0"/>
        <v>550</v>
      </c>
    </row>
    <row r="20" spans="2:5" x14ac:dyDescent="0.25">
      <c r="B20" s="2">
        <v>200</v>
      </c>
      <c r="C20" s="2" t="s">
        <v>113</v>
      </c>
      <c r="D20" s="2">
        <v>5.5</v>
      </c>
      <c r="E20" s="2">
        <f t="shared" si="0"/>
        <v>1100</v>
      </c>
    </row>
    <row r="22" spans="2:5" x14ac:dyDescent="0.25">
      <c r="D22" t="s">
        <v>114</v>
      </c>
      <c r="E22" s="44">
        <f>SUM(E13:E20)</f>
        <v>12300</v>
      </c>
    </row>
  </sheetData>
  <mergeCells count="1">
    <mergeCell ref="B2:J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workbookViewId="0">
      <selection activeCell="I13" sqref="I13"/>
    </sheetView>
  </sheetViews>
  <sheetFormatPr baseColWidth="10" defaultRowHeight="15" x14ac:dyDescent="0.25"/>
  <cols>
    <col min="2" max="2" width="7.5703125" bestFit="1" customWidth="1"/>
    <col min="3" max="3" width="18.5703125" bestFit="1" customWidth="1"/>
    <col min="4" max="4" width="8.85546875" bestFit="1" customWidth="1"/>
    <col min="5" max="5" width="13.7109375" bestFit="1" customWidth="1"/>
    <col min="6" max="6" width="10.85546875" bestFit="1" customWidth="1"/>
    <col min="7" max="7" width="10.5703125" bestFit="1" customWidth="1"/>
  </cols>
  <sheetData>
    <row r="2" spans="2:10" x14ac:dyDescent="0.25">
      <c r="B2" s="45" t="s">
        <v>141</v>
      </c>
      <c r="C2" s="45"/>
      <c r="D2" s="45"/>
      <c r="E2" s="45"/>
      <c r="F2" s="45"/>
      <c r="G2" s="45"/>
      <c r="H2" s="45"/>
      <c r="I2" s="45"/>
      <c r="J2" s="45"/>
    </row>
    <row r="3" spans="2:10" x14ac:dyDescent="0.25">
      <c r="B3" s="45"/>
      <c r="C3" s="45"/>
      <c r="D3" s="45"/>
      <c r="E3" s="45"/>
      <c r="F3" s="45"/>
      <c r="G3" s="45"/>
      <c r="H3" s="45"/>
      <c r="I3" s="45"/>
      <c r="J3" s="45"/>
    </row>
    <row r="4" spans="2:10" x14ac:dyDescent="0.25">
      <c r="B4" s="45"/>
      <c r="C4" s="45"/>
      <c r="D4" s="45"/>
      <c r="E4" s="45"/>
      <c r="F4" s="45"/>
      <c r="G4" s="45"/>
      <c r="H4" s="45"/>
      <c r="I4" s="45"/>
      <c r="J4" s="45"/>
    </row>
    <row r="5" spans="2:10" x14ac:dyDescent="0.25">
      <c r="B5" s="45"/>
      <c r="C5" s="45"/>
      <c r="D5" s="45"/>
      <c r="E5" s="45"/>
      <c r="F5" s="45"/>
      <c r="G5" s="45"/>
      <c r="H5" s="45"/>
      <c r="I5" s="45"/>
      <c r="J5" s="45"/>
    </row>
    <row r="6" spans="2:10" x14ac:dyDescent="0.25">
      <c r="B6" s="45"/>
      <c r="C6" s="45"/>
      <c r="D6" s="45"/>
      <c r="E6" s="45"/>
      <c r="F6" s="45"/>
      <c r="G6" s="45"/>
      <c r="H6" s="45"/>
      <c r="I6" s="45"/>
      <c r="J6" s="45"/>
    </row>
    <row r="7" spans="2:10" x14ac:dyDescent="0.25">
      <c r="B7" s="45"/>
      <c r="C7" s="45"/>
      <c r="D7" s="45"/>
      <c r="E7" s="45"/>
      <c r="F7" s="45"/>
      <c r="G7" s="45"/>
      <c r="H7" s="45"/>
      <c r="I7" s="45"/>
      <c r="J7" s="45"/>
    </row>
    <row r="9" spans="2:10" ht="15.75" thickBot="1" x14ac:dyDescent="0.3"/>
    <row r="10" spans="2:10" x14ac:dyDescent="0.25">
      <c r="B10" s="54" t="s">
        <v>119</v>
      </c>
      <c r="C10" s="55" t="s">
        <v>118</v>
      </c>
      <c r="D10" s="55" t="s">
        <v>102</v>
      </c>
      <c r="E10" s="55" t="s">
        <v>120</v>
      </c>
      <c r="F10" s="55" t="s">
        <v>65</v>
      </c>
      <c r="G10" s="56" t="s">
        <v>121</v>
      </c>
    </row>
    <row r="11" spans="2:10" x14ac:dyDescent="0.25">
      <c r="B11" s="57" t="s">
        <v>122</v>
      </c>
      <c r="C11" s="2" t="s">
        <v>142</v>
      </c>
      <c r="D11" s="58">
        <v>34</v>
      </c>
      <c r="E11" s="58">
        <v>1</v>
      </c>
      <c r="F11" s="58"/>
      <c r="G11" s="59"/>
    </row>
    <row r="12" spans="2:10" x14ac:dyDescent="0.25">
      <c r="B12" s="57" t="s">
        <v>123</v>
      </c>
      <c r="C12" s="2" t="s">
        <v>124</v>
      </c>
      <c r="D12" s="58">
        <v>45</v>
      </c>
      <c r="E12" s="58">
        <v>0.5</v>
      </c>
      <c r="F12" s="58"/>
      <c r="G12" s="59"/>
    </row>
    <row r="13" spans="2:10" x14ac:dyDescent="0.25">
      <c r="B13" s="57" t="s">
        <v>125</v>
      </c>
      <c r="C13" s="2" t="s">
        <v>126</v>
      </c>
      <c r="D13" s="58">
        <v>67</v>
      </c>
      <c r="E13" s="58">
        <v>1.5</v>
      </c>
      <c r="F13" s="58"/>
      <c r="G13" s="59"/>
    </row>
    <row r="14" spans="2:10" x14ac:dyDescent="0.25">
      <c r="B14" s="57" t="s">
        <v>127</v>
      </c>
      <c r="C14" s="2" t="s">
        <v>128</v>
      </c>
      <c r="D14" s="58">
        <v>64</v>
      </c>
      <c r="E14" s="58">
        <v>0.5</v>
      </c>
      <c r="F14" s="58"/>
      <c r="G14" s="59"/>
    </row>
    <row r="15" spans="2:10" x14ac:dyDescent="0.25">
      <c r="B15" s="57" t="s">
        <v>129</v>
      </c>
      <c r="C15" s="2" t="s">
        <v>130</v>
      </c>
      <c r="D15" s="58">
        <v>23</v>
      </c>
      <c r="E15" s="58">
        <v>1</v>
      </c>
      <c r="F15" s="58"/>
      <c r="G15" s="59"/>
    </row>
    <row r="16" spans="2:10" x14ac:dyDescent="0.25">
      <c r="B16" s="57" t="s">
        <v>131</v>
      </c>
      <c r="C16" s="2" t="s">
        <v>132</v>
      </c>
      <c r="D16" s="58">
        <v>44</v>
      </c>
      <c r="E16" s="58">
        <v>1.2</v>
      </c>
      <c r="F16" s="58"/>
      <c r="G16" s="59"/>
    </row>
    <row r="17" spans="2:7" x14ac:dyDescent="0.25">
      <c r="B17" s="57" t="s">
        <v>133</v>
      </c>
      <c r="C17" s="2" t="s">
        <v>134</v>
      </c>
      <c r="D17" s="58">
        <v>98</v>
      </c>
      <c r="E17" s="58">
        <v>1</v>
      </c>
      <c r="F17" s="58"/>
      <c r="G17" s="59"/>
    </row>
    <row r="18" spans="2:7" x14ac:dyDescent="0.25">
      <c r="B18" s="57" t="s">
        <v>135</v>
      </c>
      <c r="C18" s="2" t="s">
        <v>136</v>
      </c>
      <c r="D18" s="58">
        <v>29</v>
      </c>
      <c r="E18" s="58">
        <v>2</v>
      </c>
      <c r="F18" s="58"/>
      <c r="G18" s="59"/>
    </row>
    <row r="19" spans="2:7" x14ac:dyDescent="0.25">
      <c r="B19" s="57" t="s">
        <v>137</v>
      </c>
      <c r="C19" s="2" t="s">
        <v>138</v>
      </c>
      <c r="D19" s="58">
        <v>38</v>
      </c>
      <c r="E19" s="58">
        <v>1</v>
      </c>
      <c r="F19" s="58"/>
      <c r="G19" s="59"/>
    </row>
    <row r="20" spans="2:7" ht="15.75" thickBot="1" x14ac:dyDescent="0.3">
      <c r="B20" s="57" t="s">
        <v>139</v>
      </c>
      <c r="C20" s="60" t="s">
        <v>140</v>
      </c>
      <c r="D20" s="61">
        <v>45</v>
      </c>
      <c r="E20" s="62">
        <v>1.5</v>
      </c>
      <c r="F20" s="62"/>
      <c r="G20" s="63"/>
    </row>
    <row r="21" spans="2:7" ht="15.75" thickBot="1" x14ac:dyDescent="0.3">
      <c r="E21" s="64" t="s">
        <v>7</v>
      </c>
      <c r="F21" s="36"/>
    </row>
  </sheetData>
  <mergeCells count="1">
    <mergeCell ref="B2:J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workbookViewId="0">
      <selection activeCell="G12" sqref="G12"/>
    </sheetView>
  </sheetViews>
  <sheetFormatPr baseColWidth="10" defaultRowHeight="15" x14ac:dyDescent="0.25"/>
  <cols>
    <col min="2" max="2" width="10.85546875" bestFit="1" customWidth="1"/>
    <col min="3" max="3" width="14.5703125" bestFit="1" customWidth="1"/>
    <col min="4" max="4" width="11.85546875" bestFit="1" customWidth="1"/>
    <col min="5" max="5" width="12.42578125" customWidth="1"/>
    <col min="6" max="6" width="14.5703125" bestFit="1" customWidth="1"/>
    <col min="7" max="7" width="13.85546875" bestFit="1" customWidth="1"/>
    <col min="8" max="8" width="9.85546875" bestFit="1" customWidth="1"/>
  </cols>
  <sheetData>
    <row r="2" spans="2:10" x14ac:dyDescent="0.25">
      <c r="B2" s="45" t="s">
        <v>143</v>
      </c>
      <c r="C2" s="45"/>
      <c r="D2" s="45"/>
      <c r="E2" s="45"/>
      <c r="F2" s="45"/>
      <c r="G2" s="45"/>
      <c r="H2" s="45"/>
      <c r="I2" s="45"/>
      <c r="J2" s="45"/>
    </row>
    <row r="3" spans="2:10" x14ac:dyDescent="0.25">
      <c r="B3" s="45"/>
      <c r="C3" s="45"/>
      <c r="D3" s="45"/>
      <c r="E3" s="45"/>
      <c r="F3" s="45"/>
      <c r="G3" s="45"/>
      <c r="H3" s="45"/>
      <c r="I3" s="45"/>
      <c r="J3" s="45"/>
    </row>
    <row r="4" spans="2:10" x14ac:dyDescent="0.25">
      <c r="B4" s="45"/>
      <c r="C4" s="45"/>
      <c r="D4" s="45"/>
      <c r="E4" s="45"/>
      <c r="F4" s="45"/>
      <c r="G4" s="45"/>
      <c r="H4" s="45"/>
      <c r="I4" s="45"/>
      <c r="J4" s="45"/>
    </row>
    <row r="5" spans="2:10" x14ac:dyDescent="0.25">
      <c r="B5" s="45"/>
      <c r="C5" s="45"/>
      <c r="D5" s="45"/>
      <c r="E5" s="45"/>
      <c r="F5" s="45"/>
      <c r="G5" s="45"/>
      <c r="H5" s="45"/>
      <c r="I5" s="45"/>
      <c r="J5" s="45"/>
    </row>
    <row r="6" spans="2:10" x14ac:dyDescent="0.25">
      <c r="B6" s="45"/>
      <c r="C6" s="45"/>
      <c r="D6" s="45"/>
      <c r="E6" s="45"/>
      <c r="F6" s="45"/>
      <c r="G6" s="45"/>
      <c r="H6" s="45"/>
      <c r="I6" s="45"/>
      <c r="J6" s="45"/>
    </row>
    <row r="7" spans="2:10" x14ac:dyDescent="0.25">
      <c r="B7" s="45"/>
      <c r="C7" s="45"/>
      <c r="D7" s="45"/>
      <c r="E7" s="45"/>
      <c r="F7" s="45"/>
      <c r="G7" s="45"/>
      <c r="H7" s="45"/>
      <c r="I7" s="45"/>
      <c r="J7" s="45"/>
    </row>
    <row r="9" spans="2:10" x14ac:dyDescent="0.25">
      <c r="B9" s="65" t="s">
        <v>144</v>
      </c>
      <c r="C9" s="65" t="s">
        <v>145</v>
      </c>
      <c r="D9" s="65" t="s">
        <v>146</v>
      </c>
      <c r="E9" s="65" t="s">
        <v>7</v>
      </c>
      <c r="F9" s="65" t="s">
        <v>150</v>
      </c>
      <c r="G9" s="65" t="s">
        <v>151</v>
      </c>
      <c r="H9" s="65" t="s">
        <v>152</v>
      </c>
    </row>
    <row r="10" spans="2:10" x14ac:dyDescent="0.25">
      <c r="B10" s="66" t="s">
        <v>147</v>
      </c>
      <c r="C10" s="66">
        <v>500</v>
      </c>
      <c r="D10" s="66">
        <v>1.2</v>
      </c>
    </row>
    <row r="11" spans="2:10" x14ac:dyDescent="0.25">
      <c r="B11" s="66" t="s">
        <v>153</v>
      </c>
      <c r="C11" s="66">
        <v>300</v>
      </c>
      <c r="D11" s="66">
        <v>2.5</v>
      </c>
    </row>
    <row r="12" spans="2:10" x14ac:dyDescent="0.25">
      <c r="B12" s="66" t="s">
        <v>148</v>
      </c>
      <c r="C12" s="66">
        <v>200</v>
      </c>
      <c r="D12" s="66">
        <v>1.5</v>
      </c>
    </row>
    <row r="13" spans="2:10" x14ac:dyDescent="0.25">
      <c r="B13" s="66" t="s">
        <v>149</v>
      </c>
      <c r="C13" s="66">
        <v>100</v>
      </c>
      <c r="D13" s="66">
        <v>2</v>
      </c>
    </row>
  </sheetData>
  <mergeCells count="1">
    <mergeCell ref="B2:J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Caso1</vt:lpstr>
      <vt:lpstr>Caso2</vt:lpstr>
      <vt:lpstr>Caso3</vt:lpstr>
      <vt:lpstr>Caso4</vt:lpstr>
      <vt:lpstr>Caso5</vt:lpstr>
      <vt:lpstr>Caso6</vt:lpstr>
      <vt:lpstr>Caso7</vt:lpstr>
      <vt:lpstr>Caso8</vt:lpstr>
      <vt:lpstr>Caso9</vt:lpstr>
      <vt:lpstr>Caso10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s</dc:creator>
  <cp:lastModifiedBy>Fernando s</cp:lastModifiedBy>
  <dcterms:created xsi:type="dcterms:W3CDTF">2017-11-03T18:49:32Z</dcterms:created>
  <dcterms:modified xsi:type="dcterms:W3CDTF">2017-11-04T06:35:40Z</dcterms:modified>
</cp:coreProperties>
</file>